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OJA NOVA MAPA 2021\4_FINANCE\4300_JAVNA NAROČILA (A,10)\2023\11_Sanacija strehe\"/>
    </mc:Choice>
  </mc:AlternateContent>
  <bookViews>
    <workbookView xWindow="0" yWindow="0" windowWidth="15360" windowHeight="7620" activeTab="1"/>
  </bookViews>
  <sheets>
    <sheet name="1. Naziv ponudnika" sheetId="1" r:id="rId1"/>
    <sheet name="2. Ponudbena vrednost" sheetId="2" r:id="rId2"/>
    <sheet name="Navodil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H17" i="2" s="1"/>
  <c r="F16" i="2"/>
  <c r="H16" i="2" s="1"/>
  <c r="F15" i="2"/>
  <c r="H15" i="2" s="1"/>
  <c r="F14" i="2"/>
  <c r="H14" i="2" s="1"/>
  <c r="F12" i="2" l="1"/>
  <c r="H12" i="2" s="1"/>
  <c r="F11" i="2"/>
  <c r="H11" i="2" s="1"/>
  <c r="F18" i="2" l="1"/>
  <c r="H18" i="2" s="1"/>
  <c r="F7" i="2" l="1"/>
  <c r="H7" i="2" s="1"/>
  <c r="F13" i="2" l="1"/>
  <c r="H13" i="2" s="1"/>
  <c r="F9" i="2"/>
  <c r="H9" i="2" s="1"/>
  <c r="F10" i="2" l="1"/>
  <c r="H10" i="2" s="1"/>
  <c r="F8" i="2"/>
  <c r="H8" i="2" s="1"/>
  <c r="F6" i="2"/>
  <c r="F19" i="2" l="1"/>
  <c r="H20" i="2"/>
  <c r="H21" i="2"/>
  <c r="H22" i="2" s="1"/>
  <c r="H6" i="2"/>
  <c r="H19" i="2" s="1"/>
  <c r="H23" i="2" l="1"/>
  <c r="H24" i="2" s="1"/>
</calcChain>
</file>

<file path=xl/sharedStrings.xml><?xml version="1.0" encoding="utf-8"?>
<sst xmlns="http://schemas.openxmlformats.org/spreadsheetml/2006/main" count="72" uniqueCount="56">
  <si>
    <t>1. NAZIV GOSPODARSKEGA SUBJEKTA</t>
  </si>
  <si>
    <t>Matična številka:_______________________________</t>
  </si>
  <si>
    <t>Davčna številka: _______________________________</t>
  </si>
  <si>
    <t>Zap. št.</t>
  </si>
  <si>
    <t>STORITEV</t>
  </si>
  <si>
    <t>enota</t>
  </si>
  <si>
    <t>(Predvidena) količina</t>
  </si>
  <si>
    <t>Cena na enoto</t>
  </si>
  <si>
    <t>(brez DDV v EUR)</t>
  </si>
  <si>
    <t>Skupaj</t>
  </si>
  <si>
    <t xml:space="preserve">(brez DDV v EUR) </t>
  </si>
  <si>
    <t>DDV</t>
  </si>
  <si>
    <t>(z DDV v EUR)</t>
  </si>
  <si>
    <t>Ponudba velja do: ______________________________________</t>
  </si>
  <si>
    <t>Kraj, _________________________</t>
  </si>
  <si>
    <t>Datum: ____________________________________</t>
  </si>
  <si>
    <t>Žig in podpis ponudnika:</t>
  </si>
  <si>
    <t>__________________________</t>
  </si>
  <si>
    <t>Kontaktni podatki:</t>
  </si>
  <si>
    <t>NAZIV: ____________________________________________</t>
  </si>
  <si>
    <t>Naslov: ____________________________________________</t>
  </si>
  <si>
    <t>Pošta: _____________________________________________</t>
  </si>
  <si>
    <t>e-pošta: ____________________________</t>
  </si>
  <si>
    <t>Tel. št. _____________________________</t>
  </si>
  <si>
    <t>Mobitel: __________________________________</t>
  </si>
  <si>
    <t>NAVODILA PONUDNIKOM ZA PRIPRAVO PREDRAČUNA</t>
  </si>
  <si>
    <t>Ponudnik mora v Predračunu ponujati vse pozicije, navedena na vseh treh listih v tabeli.</t>
  </si>
  <si>
    <t>Ponudnik izpolni vse postavke v Predračunu, in sicer na največ dve decimalni mesti.</t>
  </si>
  <si>
    <t>Ponudnik mora izpolniti vse postavke v predračunu. V kolikor ponudnik cene v posamezno postavko ne vpiše, se šteje, da predmetne postavke ne ponuja in tako ne izpolnjuje vseh zahtev naročnika.</t>
  </si>
  <si>
    <t>V kolikor ponudnik vpiše ceno nič (0) EUR, se šteje, da ponuja postavko brezplačno.</t>
  </si>
  <si>
    <t>Ponudnik ne sme spreminjati vsebine predračuna.</t>
  </si>
  <si>
    <t>Ponujena cena z DDV mora zajemati vse popuste in stroške (dobave blaga, špediterske, prevozne, carinske ter vse morebitne druge stroške…).</t>
  </si>
  <si>
    <t>V primeru, da bo naročnik pri pregledu in ocenjevanju ponudb odkril očitne računske napake, bo ravnal v skladu s sedmim odstavkom 89. člena ZJN-3.</t>
  </si>
  <si>
    <t>Skupaj cena brez DDV</t>
  </si>
  <si>
    <t>Popust</t>
  </si>
  <si>
    <t>%</t>
  </si>
  <si>
    <t>Skupaj s popustom</t>
  </si>
  <si>
    <t>Skupaj z DDV</t>
  </si>
  <si>
    <t>Številka ponudbe: __________________________</t>
  </si>
  <si>
    <t>2. PONUDBENA VREDNOST ZA SANACIJO STREHE</t>
  </si>
  <si>
    <t>Odstranjevanje poškodovane strehe iz bitumenske kritine ter odvoz ruševin na trajno deponijo</t>
  </si>
  <si>
    <r>
      <t>m</t>
    </r>
    <r>
      <rPr>
        <vertAlign val="superscript"/>
        <sz val="11"/>
        <color rgb="FF9C6500"/>
        <rFont val="Calibri"/>
        <family val="2"/>
        <charset val="238"/>
      </rPr>
      <t>2</t>
    </r>
  </si>
  <si>
    <t>Odstranjevanje estriha iz strehe ter odvoz ruševin na trajno deponijo</t>
  </si>
  <si>
    <t>Odstranjevanje razmočene izolacije ter odvoz na trajno deponijo kot nevarni odpadek</t>
  </si>
  <si>
    <t>Odstranjevanje bitumenske obrobe do višine 50cm ter odvoz ruševin na trajno deponijo</t>
  </si>
  <si>
    <t>Dobava in montaža naklonskega stirodurja debeline 10cm</t>
  </si>
  <si>
    <t>Dobava in montaža podloge za bitumensko streho - filc</t>
  </si>
  <si>
    <t>Dobava in vgradnja bitumenske strehe</t>
  </si>
  <si>
    <t>Dobava in varjenje bitumena na betonsko obrobo do višine 50cm</t>
  </si>
  <si>
    <t>m</t>
  </si>
  <si>
    <t>Dobava in montaža odtočnih cevi s pritrdilnimi objemkami</t>
  </si>
  <si>
    <t>Dobava in montaža novih žlebov</t>
  </si>
  <si>
    <t>Dobava in montaža kolenov</t>
  </si>
  <si>
    <t>kos</t>
  </si>
  <si>
    <t>Dobava in montaža kotličkov</t>
  </si>
  <si>
    <t>Dobava in montaža pločevine na betonsko obrobo strehe do širine 40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</si>
</sst>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1"/>
      <color rgb="FF9C65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/>
    </xf>
    <xf numFmtId="44" fontId="6" fillId="0" borderId="0" xfId="1" applyFont="1" applyBorder="1"/>
    <xf numFmtId="0" fontId="6" fillId="0" borderId="0" xfId="0" applyFont="1" applyBorder="1"/>
    <xf numFmtId="44" fontId="1" fillId="0" borderId="7" xfId="1" applyFont="1" applyFill="1" applyBorder="1" applyAlignment="1">
      <alignment wrapText="1"/>
    </xf>
    <xf numFmtId="44" fontId="1" fillId="0" borderId="4" xfId="1" applyFont="1" applyBorder="1" applyAlignment="1">
      <alignment wrapText="1"/>
    </xf>
    <xf numFmtId="44" fontId="1" fillId="0" borderId="2" xfId="1" applyFont="1" applyBorder="1" applyAlignment="1">
      <alignment wrapText="1"/>
    </xf>
    <xf numFmtId="0" fontId="1" fillId="0" borderId="0" xfId="0" applyFont="1"/>
    <xf numFmtId="44" fontId="1" fillId="0" borderId="0" xfId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4" fontId="1" fillId="0" borderId="4" xfId="1" applyFont="1" applyBorder="1" applyAlignment="1">
      <alignment vertical="center" wrapText="1"/>
    </xf>
    <xf numFmtId="44" fontId="4" fillId="0" borderId="6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0" borderId="4" xfId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14" sqref="E14"/>
    </sheetView>
  </sheetViews>
  <sheetFormatPr defaultRowHeight="15" x14ac:dyDescent="0.25"/>
  <cols>
    <col min="2" max="2" width="55" customWidth="1"/>
  </cols>
  <sheetData>
    <row r="1" spans="1:8" ht="21" x14ac:dyDescent="0.35">
      <c r="A1" s="7" t="s">
        <v>0</v>
      </c>
    </row>
    <row r="3" spans="1:8" s="9" customFormat="1" ht="21" x14ac:dyDescent="0.35">
      <c r="B3" s="9" t="s">
        <v>19</v>
      </c>
    </row>
    <row r="4" spans="1:8" s="9" customFormat="1" ht="21" x14ac:dyDescent="0.35">
      <c r="B4" s="9" t="s">
        <v>20</v>
      </c>
    </row>
    <row r="5" spans="1:8" s="9" customFormat="1" ht="21" x14ac:dyDescent="0.35">
      <c r="B5" s="9" t="s">
        <v>21</v>
      </c>
    </row>
    <row r="6" spans="1:8" s="9" customFormat="1" ht="21" x14ac:dyDescent="0.35">
      <c r="B6" s="9" t="s">
        <v>1</v>
      </c>
    </row>
    <row r="7" spans="1:8" s="9" customFormat="1" ht="21" x14ac:dyDescent="0.35">
      <c r="B7" s="9" t="s">
        <v>2</v>
      </c>
    </row>
    <row r="8" spans="1:8" s="9" customFormat="1" ht="21" x14ac:dyDescent="0.35">
      <c r="B8" s="9" t="s">
        <v>18</v>
      </c>
    </row>
    <row r="9" spans="1:8" ht="21" x14ac:dyDescent="0.35">
      <c r="B9" s="9" t="s">
        <v>22</v>
      </c>
    </row>
    <row r="10" spans="1:8" ht="21" x14ac:dyDescent="0.35">
      <c r="B10" s="9" t="s">
        <v>23</v>
      </c>
    </row>
    <row r="11" spans="1:8" ht="18.75" x14ac:dyDescent="0.3">
      <c r="B11" s="8" t="s">
        <v>24</v>
      </c>
      <c r="C11" s="8"/>
      <c r="D11" s="8"/>
      <c r="E11" s="8"/>
      <c r="F11" s="8"/>
      <c r="G11" s="8"/>
      <c r="H11" s="8"/>
    </row>
    <row r="12" spans="1:8" ht="18.75" x14ac:dyDescent="0.3">
      <c r="B12" s="8"/>
      <c r="C12" s="8"/>
      <c r="D12" s="8"/>
      <c r="E12" s="8"/>
      <c r="F12" s="8"/>
      <c r="G12" s="8"/>
      <c r="H12" s="8"/>
    </row>
    <row r="13" spans="1:8" ht="18.75" x14ac:dyDescent="0.3">
      <c r="B13" s="8"/>
      <c r="C13" s="8"/>
      <c r="D13" s="8"/>
      <c r="E13" s="8"/>
      <c r="F13" s="8"/>
      <c r="G13" s="8"/>
      <c r="H13" s="8"/>
    </row>
    <row r="14" spans="1:8" ht="18.75" x14ac:dyDescent="0.3">
      <c r="B14" s="8" t="s">
        <v>38</v>
      </c>
      <c r="C14" s="8"/>
      <c r="D14" s="8"/>
      <c r="E14" s="8"/>
      <c r="F14" s="8"/>
      <c r="G14" s="8"/>
      <c r="H14" s="8"/>
    </row>
    <row r="15" spans="1:8" ht="18.75" x14ac:dyDescent="0.3">
      <c r="B15" s="8" t="s">
        <v>13</v>
      </c>
      <c r="C15" s="8"/>
      <c r="D15" s="8"/>
      <c r="E15" s="8"/>
      <c r="F15" s="8"/>
      <c r="G15" s="8"/>
      <c r="H15" s="8"/>
    </row>
    <row r="16" spans="1:8" ht="18.75" x14ac:dyDescent="0.3">
      <c r="B16" s="8"/>
      <c r="C16" s="8"/>
      <c r="D16" s="8"/>
      <c r="E16" s="8"/>
      <c r="F16" s="8"/>
      <c r="G16" s="8"/>
      <c r="H16" s="8"/>
    </row>
    <row r="17" spans="2:8" ht="18.75" x14ac:dyDescent="0.3">
      <c r="B17" s="8" t="s">
        <v>14</v>
      </c>
      <c r="C17" s="8"/>
      <c r="D17" s="8"/>
      <c r="E17" s="8"/>
      <c r="F17" s="8"/>
      <c r="G17" s="8"/>
      <c r="H17" s="8"/>
    </row>
    <row r="18" spans="2:8" ht="18.75" x14ac:dyDescent="0.3">
      <c r="B18" s="8" t="s">
        <v>15</v>
      </c>
      <c r="C18" s="8"/>
      <c r="D18" s="8"/>
      <c r="E18" s="8"/>
      <c r="F18" s="8"/>
      <c r="G18" s="8"/>
      <c r="H18" s="8"/>
    </row>
    <row r="19" spans="2:8" ht="18.75" x14ac:dyDescent="0.3">
      <c r="B19" s="8"/>
      <c r="C19" s="8"/>
      <c r="D19" s="8"/>
      <c r="E19" s="8"/>
      <c r="F19" s="8"/>
      <c r="G19" s="8"/>
      <c r="H19" s="8"/>
    </row>
    <row r="20" spans="2:8" ht="18.75" x14ac:dyDescent="0.3">
      <c r="B20" s="8"/>
      <c r="C20" s="8"/>
      <c r="D20" s="8"/>
      <c r="E20" s="8"/>
      <c r="F20" s="8"/>
      <c r="G20" s="8"/>
      <c r="H20" s="8"/>
    </row>
    <row r="21" spans="2:8" ht="18.75" x14ac:dyDescent="0.3">
      <c r="C21" s="10" t="s">
        <v>16</v>
      </c>
      <c r="D21" s="8"/>
      <c r="F21" s="8"/>
      <c r="G21" s="8"/>
      <c r="H21" s="8"/>
    </row>
    <row r="22" spans="2:8" ht="18.75" x14ac:dyDescent="0.3">
      <c r="C22" s="10" t="s">
        <v>17</v>
      </c>
      <c r="D22" s="8"/>
      <c r="F22" s="8"/>
      <c r="G22" s="8"/>
      <c r="H2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abSelected="1" workbookViewId="0">
      <selection activeCell="C21" sqref="C21"/>
    </sheetView>
  </sheetViews>
  <sheetFormatPr defaultRowHeight="15" x14ac:dyDescent="0.25"/>
  <cols>
    <col min="2" max="2" width="55" customWidth="1"/>
    <col min="3" max="3" width="15.140625" bestFit="1" customWidth="1"/>
    <col min="5" max="5" width="10.42578125" bestFit="1" customWidth="1"/>
    <col min="6" max="6" width="11.42578125" bestFit="1" customWidth="1"/>
    <col min="8" max="8" width="15.140625" bestFit="1" customWidth="1"/>
  </cols>
  <sheetData>
    <row r="2" spans="1:8" ht="21" x14ac:dyDescent="0.35">
      <c r="A2" s="7" t="s">
        <v>39</v>
      </c>
    </row>
    <row r="3" spans="1:8" ht="15.75" thickBot="1" x14ac:dyDescent="0.3"/>
    <row r="4" spans="1:8" ht="30" x14ac:dyDescent="0.25">
      <c r="A4" s="32" t="s">
        <v>3</v>
      </c>
      <c r="B4" s="32" t="s">
        <v>4</v>
      </c>
      <c r="C4" s="32" t="s">
        <v>5</v>
      </c>
      <c r="D4" s="32" t="s">
        <v>6</v>
      </c>
      <c r="E4" s="1" t="s">
        <v>7</v>
      </c>
      <c r="F4" s="1" t="s">
        <v>9</v>
      </c>
      <c r="G4" s="32" t="s">
        <v>11</v>
      </c>
      <c r="H4" s="1" t="s">
        <v>9</v>
      </c>
    </row>
    <row r="5" spans="1:8" ht="30.75" thickBot="1" x14ac:dyDescent="0.3">
      <c r="A5" s="33"/>
      <c r="B5" s="33"/>
      <c r="C5" s="33"/>
      <c r="D5" s="33"/>
      <c r="E5" s="2" t="s">
        <v>8</v>
      </c>
      <c r="F5" s="2" t="s">
        <v>10</v>
      </c>
      <c r="G5" s="33"/>
      <c r="H5" s="2" t="s">
        <v>12</v>
      </c>
    </row>
    <row r="6" spans="1:8" ht="30.75" thickBot="1" x14ac:dyDescent="0.3">
      <c r="A6" s="3">
        <v>1</v>
      </c>
      <c r="B6" s="4" t="s">
        <v>40</v>
      </c>
      <c r="C6" s="5" t="s">
        <v>41</v>
      </c>
      <c r="D6" s="5">
        <v>43.43</v>
      </c>
      <c r="E6" s="34"/>
      <c r="F6" s="28">
        <f>E6*D6</f>
        <v>0</v>
      </c>
      <c r="G6" s="6">
        <v>0.22</v>
      </c>
      <c r="H6" s="19">
        <f>F6*G6+F6</f>
        <v>0</v>
      </c>
    </row>
    <row r="7" spans="1:8" ht="30.75" thickBot="1" x14ac:dyDescent="0.3">
      <c r="A7" s="24">
        <v>2</v>
      </c>
      <c r="B7" s="4" t="s">
        <v>42</v>
      </c>
      <c r="C7" s="5" t="s">
        <v>41</v>
      </c>
      <c r="D7" s="5">
        <v>43.43</v>
      </c>
      <c r="E7" s="34"/>
      <c r="F7" s="28">
        <f>E7*D7</f>
        <v>0</v>
      </c>
      <c r="G7" s="6">
        <v>0.22</v>
      </c>
      <c r="H7" s="19">
        <f>F7*G7+F7</f>
        <v>0</v>
      </c>
    </row>
    <row r="8" spans="1:8" ht="30.75" thickBot="1" x14ac:dyDescent="0.3">
      <c r="A8" s="3">
        <v>3</v>
      </c>
      <c r="B8" s="4" t="s">
        <v>43</v>
      </c>
      <c r="C8" s="5" t="s">
        <v>41</v>
      </c>
      <c r="D8" s="5">
        <v>43.43</v>
      </c>
      <c r="E8" s="34"/>
      <c r="F8" s="28">
        <f t="shared" ref="F8:F18" si="0">E8*D8</f>
        <v>0</v>
      </c>
      <c r="G8" s="6">
        <v>0.22</v>
      </c>
      <c r="H8" s="19">
        <f t="shared" ref="H8:H18" si="1">F8*G8+F8</f>
        <v>0</v>
      </c>
    </row>
    <row r="9" spans="1:8" ht="30.75" thickBot="1" x14ac:dyDescent="0.3">
      <c r="A9" s="23">
        <v>4</v>
      </c>
      <c r="B9" s="4" t="s">
        <v>44</v>
      </c>
      <c r="C9" s="5" t="s">
        <v>49</v>
      </c>
      <c r="D9" s="5">
        <v>29.4</v>
      </c>
      <c r="E9" s="34"/>
      <c r="F9" s="28">
        <f t="shared" ref="F9" si="2">E9*D9</f>
        <v>0</v>
      </c>
      <c r="G9" s="6">
        <v>0.22</v>
      </c>
      <c r="H9" s="19">
        <f t="shared" ref="H9" si="3">F9*G9+F9</f>
        <v>0</v>
      </c>
    </row>
    <row r="10" spans="1:8" ht="18" thickBot="1" x14ac:dyDescent="0.3">
      <c r="A10" s="3">
        <v>5</v>
      </c>
      <c r="B10" s="4" t="s">
        <v>45</v>
      </c>
      <c r="C10" s="5" t="s">
        <v>41</v>
      </c>
      <c r="D10" s="5">
        <v>43.43</v>
      </c>
      <c r="E10" s="34"/>
      <c r="F10" s="28">
        <f t="shared" si="0"/>
        <v>0</v>
      </c>
      <c r="G10" s="6">
        <v>0.22</v>
      </c>
      <c r="H10" s="19">
        <f t="shared" si="1"/>
        <v>0</v>
      </c>
    </row>
    <row r="11" spans="1:8" ht="18" thickBot="1" x14ac:dyDescent="0.3">
      <c r="A11" s="30">
        <v>6</v>
      </c>
      <c r="B11" s="4" t="s">
        <v>46</v>
      </c>
      <c r="C11" s="5" t="s">
        <v>41</v>
      </c>
      <c r="D11" s="5">
        <v>43.43</v>
      </c>
      <c r="E11" s="34"/>
      <c r="F11" s="28">
        <f t="shared" si="0"/>
        <v>0</v>
      </c>
      <c r="G11" s="6">
        <v>0.22</v>
      </c>
      <c r="H11" s="19">
        <f t="shared" ref="H11:H12" si="4">F11*G11+F11</f>
        <v>0</v>
      </c>
    </row>
    <row r="12" spans="1:8" ht="18" thickBot="1" x14ac:dyDescent="0.3">
      <c r="A12" s="30">
        <v>7</v>
      </c>
      <c r="B12" s="4" t="s">
        <v>47</v>
      </c>
      <c r="C12" s="5" t="s">
        <v>41</v>
      </c>
      <c r="D12" s="5">
        <v>43.43</v>
      </c>
      <c r="E12" s="34"/>
      <c r="F12" s="28">
        <f t="shared" si="0"/>
        <v>0</v>
      </c>
      <c r="G12" s="6">
        <v>0.22</v>
      </c>
      <c r="H12" s="19">
        <f t="shared" si="4"/>
        <v>0</v>
      </c>
    </row>
    <row r="13" spans="1:8" ht="30.75" thickBot="1" x14ac:dyDescent="0.3">
      <c r="A13" s="23">
        <v>8</v>
      </c>
      <c r="B13" s="4" t="s">
        <v>48</v>
      </c>
      <c r="C13" s="5" t="s">
        <v>49</v>
      </c>
      <c r="D13" s="5">
        <v>29.4</v>
      </c>
      <c r="E13" s="34"/>
      <c r="F13" s="28">
        <f t="shared" ref="F13:F17" si="5">E13*D13</f>
        <v>0</v>
      </c>
      <c r="G13" s="6">
        <v>0.22</v>
      </c>
      <c r="H13" s="19">
        <f t="shared" ref="H13:H17" si="6">F13*G13+F13</f>
        <v>0</v>
      </c>
    </row>
    <row r="14" spans="1:8" ht="30.75" thickBot="1" x14ac:dyDescent="0.3">
      <c r="A14" s="31">
        <v>9</v>
      </c>
      <c r="B14" s="4" t="s">
        <v>55</v>
      </c>
      <c r="C14" s="5" t="s">
        <v>49</v>
      </c>
      <c r="D14" s="5">
        <v>29.4</v>
      </c>
      <c r="E14" s="34"/>
      <c r="F14" s="28">
        <f t="shared" si="5"/>
        <v>0</v>
      </c>
      <c r="G14" s="6">
        <v>0.22</v>
      </c>
      <c r="H14" s="19">
        <f t="shared" si="6"/>
        <v>0</v>
      </c>
    </row>
    <row r="15" spans="1:8" ht="15.75" thickBot="1" x14ac:dyDescent="0.3">
      <c r="A15" s="31">
        <v>10</v>
      </c>
      <c r="B15" s="4" t="s">
        <v>50</v>
      </c>
      <c r="C15" s="5" t="s">
        <v>49</v>
      </c>
      <c r="D15" s="5">
        <v>12.8</v>
      </c>
      <c r="E15" s="34"/>
      <c r="F15" s="28">
        <f t="shared" si="5"/>
        <v>0</v>
      </c>
      <c r="G15" s="6">
        <v>0.22</v>
      </c>
      <c r="H15" s="19">
        <f t="shared" si="6"/>
        <v>0</v>
      </c>
    </row>
    <row r="16" spans="1:8" ht="15.75" thickBot="1" x14ac:dyDescent="0.3">
      <c r="A16" s="31">
        <v>11</v>
      </c>
      <c r="B16" s="4" t="s">
        <v>51</v>
      </c>
      <c r="C16" s="5" t="s">
        <v>49</v>
      </c>
      <c r="D16" s="5">
        <v>31.8</v>
      </c>
      <c r="E16" s="34"/>
      <c r="F16" s="28">
        <f t="shared" si="5"/>
        <v>0</v>
      </c>
      <c r="G16" s="6">
        <v>0.22</v>
      </c>
      <c r="H16" s="19">
        <f t="shared" si="6"/>
        <v>0</v>
      </c>
    </row>
    <row r="17" spans="1:8" ht="15.75" thickBot="1" x14ac:dyDescent="0.3">
      <c r="A17" s="31">
        <v>12</v>
      </c>
      <c r="B17" s="4" t="s">
        <v>52</v>
      </c>
      <c r="C17" s="5" t="s">
        <v>53</v>
      </c>
      <c r="D17" s="5">
        <v>9</v>
      </c>
      <c r="E17" s="34"/>
      <c r="F17" s="28">
        <f t="shared" si="5"/>
        <v>0</v>
      </c>
      <c r="G17" s="6">
        <v>0.22</v>
      </c>
      <c r="H17" s="19">
        <f t="shared" si="6"/>
        <v>0</v>
      </c>
    </row>
    <row r="18" spans="1:8" ht="15.75" thickBot="1" x14ac:dyDescent="0.3">
      <c r="A18" s="3">
        <v>13</v>
      </c>
      <c r="B18" s="4" t="s">
        <v>54</v>
      </c>
      <c r="C18" s="5" t="s">
        <v>53</v>
      </c>
      <c r="D18" s="5">
        <v>5</v>
      </c>
      <c r="E18" s="34"/>
      <c r="F18" s="28">
        <f t="shared" si="0"/>
        <v>0</v>
      </c>
      <c r="G18" s="6">
        <v>0.22</v>
      </c>
      <c r="H18" s="19">
        <f t="shared" si="1"/>
        <v>0</v>
      </c>
    </row>
    <row r="19" spans="1:8" ht="15.75" thickBot="1" x14ac:dyDescent="0.3">
      <c r="A19" s="25"/>
      <c r="B19" s="26"/>
      <c r="C19" s="26"/>
      <c r="D19" s="26"/>
      <c r="E19" s="26"/>
      <c r="F19" s="29">
        <f>F6+F7+F8+F9+F10+F11+F12+F13+F14+F15+F16+F17+F18</f>
        <v>0</v>
      </c>
      <c r="G19" s="27"/>
      <c r="H19" s="20">
        <f>SUM(H6:H18)</f>
        <v>0</v>
      </c>
    </row>
    <row r="20" spans="1:8" x14ac:dyDescent="0.25">
      <c r="E20" s="21" t="s">
        <v>33</v>
      </c>
      <c r="F20" s="21"/>
      <c r="G20" s="21"/>
      <c r="H20" s="18">
        <f>F6+F7+F8+F9+F10+F11+F12+F13+F14+F15+F16+F17+F18</f>
        <v>0</v>
      </c>
    </row>
    <row r="21" spans="1:8" ht="18.75" x14ac:dyDescent="0.3">
      <c r="B21" s="15"/>
      <c r="C21" s="16"/>
      <c r="D21" s="17"/>
      <c r="E21" s="21" t="s">
        <v>34</v>
      </c>
      <c r="F21" s="35"/>
      <c r="G21" s="21" t="s">
        <v>35</v>
      </c>
      <c r="H21" s="22">
        <f>H20*F21/100</f>
        <v>0</v>
      </c>
    </row>
    <row r="22" spans="1:8" ht="18.75" x14ac:dyDescent="0.3">
      <c r="B22" s="8"/>
      <c r="C22" s="8"/>
      <c r="D22" s="8"/>
      <c r="E22" s="21" t="s">
        <v>36</v>
      </c>
      <c r="F22" s="21"/>
      <c r="G22" s="21"/>
      <c r="H22" s="22">
        <f>H20-H21</f>
        <v>0</v>
      </c>
    </row>
    <row r="23" spans="1:8" ht="18.75" x14ac:dyDescent="0.3">
      <c r="B23" s="36" t="s">
        <v>14</v>
      </c>
      <c r="C23" s="8"/>
      <c r="D23" s="8"/>
      <c r="E23" s="21" t="s">
        <v>11</v>
      </c>
      <c r="F23" s="21"/>
      <c r="G23" s="21"/>
      <c r="H23" s="22">
        <f>H22*22%</f>
        <v>0</v>
      </c>
    </row>
    <row r="24" spans="1:8" ht="18.75" x14ac:dyDescent="0.3">
      <c r="B24" s="36" t="s">
        <v>15</v>
      </c>
      <c r="C24" s="8"/>
      <c r="D24" s="8"/>
      <c r="E24" s="21" t="s">
        <v>37</v>
      </c>
      <c r="F24" s="21"/>
      <c r="G24" s="21"/>
      <c r="H24" s="22">
        <f>H22+H23</f>
        <v>0</v>
      </c>
    </row>
    <row r="25" spans="1:8" ht="18.75" x14ac:dyDescent="0.3">
      <c r="B25" s="8"/>
      <c r="C25" s="8"/>
      <c r="D25" s="8"/>
      <c r="E25" s="8"/>
      <c r="F25" s="8"/>
      <c r="G25" s="8"/>
      <c r="H25" s="8"/>
    </row>
    <row r="26" spans="1:8" ht="18.75" x14ac:dyDescent="0.3">
      <c r="B26" s="8"/>
      <c r="C26" s="8"/>
      <c r="D26" s="8"/>
      <c r="E26" s="8" t="s">
        <v>16</v>
      </c>
      <c r="F26" s="8"/>
      <c r="G26" s="8"/>
      <c r="H26" s="8"/>
    </row>
    <row r="27" spans="1:8" ht="18.75" x14ac:dyDescent="0.3">
      <c r="B27" s="8"/>
      <c r="C27" s="8"/>
      <c r="D27" s="8"/>
      <c r="E27" s="36" t="s">
        <v>17</v>
      </c>
      <c r="F27" s="36"/>
      <c r="G27" s="36"/>
      <c r="H27" s="36"/>
    </row>
  </sheetData>
  <sheetProtection password="F607" sheet="1" objects="1" scenarios="1"/>
  <mergeCells count="5">
    <mergeCell ref="A4:A5"/>
    <mergeCell ref="B4:B5"/>
    <mergeCell ref="C4:C5"/>
    <mergeCell ref="D4:D5"/>
    <mergeCell ref="G4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7"/>
  <sheetViews>
    <sheetView workbookViewId="0">
      <selection activeCell="A23" sqref="A23"/>
    </sheetView>
  </sheetViews>
  <sheetFormatPr defaultRowHeight="15" x14ac:dyDescent="0.25"/>
  <cols>
    <col min="1" max="1" width="72.5703125" customWidth="1"/>
  </cols>
  <sheetData>
    <row r="2" spans="1:1" ht="15" customHeight="1" x14ac:dyDescent="0.25">
      <c r="A2" s="11" t="s">
        <v>25</v>
      </c>
    </row>
    <row r="3" spans="1:1" ht="15" customHeight="1" x14ac:dyDescent="0.25">
      <c r="A3" s="11"/>
    </row>
    <row r="4" spans="1:1" ht="15" customHeight="1" x14ac:dyDescent="0.25">
      <c r="A4" s="12" t="s">
        <v>26</v>
      </c>
    </row>
    <row r="5" spans="1:1" ht="15" customHeight="1" x14ac:dyDescent="0.25">
      <c r="A5" s="12"/>
    </row>
    <row r="6" spans="1:1" ht="15" customHeight="1" x14ac:dyDescent="0.25">
      <c r="A6" s="12" t="s">
        <v>27</v>
      </c>
    </row>
    <row r="7" spans="1:1" ht="15" customHeight="1" x14ac:dyDescent="0.25">
      <c r="A7" s="12"/>
    </row>
    <row r="8" spans="1:1" s="14" customFormat="1" ht="49.5" customHeight="1" x14ac:dyDescent="0.25">
      <c r="A8" s="13" t="s">
        <v>28</v>
      </c>
    </row>
    <row r="9" spans="1:1" ht="15" customHeight="1" x14ac:dyDescent="0.25">
      <c r="A9" s="12"/>
    </row>
    <row r="10" spans="1:1" ht="15" customHeight="1" x14ac:dyDescent="0.25">
      <c r="A10" s="12" t="s">
        <v>29</v>
      </c>
    </row>
    <row r="11" spans="1:1" ht="15" customHeight="1" x14ac:dyDescent="0.25">
      <c r="A11" s="12"/>
    </row>
    <row r="12" spans="1:1" ht="15" customHeight="1" x14ac:dyDescent="0.25">
      <c r="A12" s="12" t="s">
        <v>30</v>
      </c>
    </row>
    <row r="13" spans="1:1" ht="15" customHeight="1" x14ac:dyDescent="0.25">
      <c r="A13" s="12"/>
    </row>
    <row r="14" spans="1:1" ht="42" customHeight="1" x14ac:dyDescent="0.25">
      <c r="A14" s="12" t="s">
        <v>31</v>
      </c>
    </row>
    <row r="15" spans="1:1" ht="15" customHeight="1" x14ac:dyDescent="0.25">
      <c r="A15" s="12"/>
    </row>
    <row r="16" spans="1:1" ht="39.75" customHeight="1" x14ac:dyDescent="0.25">
      <c r="A16" s="12" t="s">
        <v>32</v>
      </c>
    </row>
    <row r="17" spans="1:1" x14ac:dyDescent="0.25">
      <c r="A17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1. Naziv ponudnika</vt:lpstr>
      <vt:lpstr>2. Ponudbena vrednost</vt:lpstr>
      <vt:lpstr>Navodila</vt:lpstr>
    </vt:vector>
  </TitlesOfParts>
  <Company>MIZS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</dc:creator>
  <cp:lastModifiedBy>Marjetka</cp:lastModifiedBy>
  <dcterms:created xsi:type="dcterms:W3CDTF">2021-05-27T11:54:25Z</dcterms:created>
  <dcterms:modified xsi:type="dcterms:W3CDTF">2023-06-09T07:28:20Z</dcterms:modified>
</cp:coreProperties>
</file>